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https://dgan-my.sharepoint.com/personal/aazofeifa_dgan_go_cr/Documents/Escritorio/Mis Documentos/POI 2022/"/>
    </mc:Choice>
  </mc:AlternateContent>
  <xr:revisionPtr revIDLastSave="0" documentId="8_{E051979D-1544-41F0-A39D-A5766B1575D0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Portada" sheetId="11" r:id="rId1"/>
    <sheet name="Inf del título" sheetId="12" r:id="rId2"/>
    <sheet name="MAPP 2023" sheetId="7" r:id="rId3"/>
    <sheet name="PF.01.01" sheetId="8" r:id="rId4"/>
    <sheet name="PF.02.01" sheetId="9" r:id="rId5"/>
  </sheets>
  <definedNames>
    <definedName name="_xlnm._FilterDatabase" localSheetId="2" hidden="1">'MAPP 2023'!$X$14:$X$18</definedName>
    <definedName name="_xlnm.Print_Area" localSheetId="2">'MAPP 2023'!$A$1:$AA$17</definedName>
    <definedName name="_xlnm.Print_Titles" localSheetId="2">'MAPP 2023'!$1:$7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4" i="12" l="1"/>
  <c r="U23" i="12"/>
  <c r="U24" i="12" s="1"/>
</calcChain>
</file>

<file path=xl/sharedStrings.xml><?xml version="1.0" encoding="utf-8"?>
<sst xmlns="http://schemas.openxmlformats.org/spreadsheetml/2006/main" count="183" uniqueCount="142">
  <si>
    <t>Nombre de la Institución:</t>
  </si>
  <si>
    <t>Nombre del jerarca de la institución:</t>
  </si>
  <si>
    <t>Sector:</t>
  </si>
  <si>
    <t>Ministro(a) Rector(a)</t>
  </si>
  <si>
    <t>Objetivo Nacional:</t>
  </si>
  <si>
    <t>PROGRAMACIÓN ESTRATÉGICA PRESUPUESTARIA</t>
  </si>
  <si>
    <t>ODS VINCULADO</t>
  </si>
  <si>
    <t>ÁREA ESTRATEGICA DE ARTICULACIÓN PRESIDENCIAL</t>
  </si>
  <si>
    <t>OBJETIVO DE LAS METAS DEL ÁREA ESTRATÉGICA</t>
  </si>
  <si>
    <t xml:space="preserve">
INTERVENCION ESTRATEGICA</t>
  </si>
  <si>
    <t>OBJETIVO INTERVENCION ESTRATEGICA</t>
  </si>
  <si>
    <t>INDICADOR DE LA INTERVENCION ESTRATEGICA</t>
  </si>
  <si>
    <t>LINEA BASE DEL INDICADOR (regional cuando proceda)</t>
  </si>
  <si>
    <t>META DEL PERIODO Y ANUALES (regional cuando proceda)</t>
  </si>
  <si>
    <t>COBERTURA GEOGRAFICA POR REGION</t>
  </si>
  <si>
    <t>OBJETIVO ESTRATÉGICO INSTITUCIONAL (PEI)</t>
  </si>
  <si>
    <t>CODIGO Y NOMBRE DEL  PROGRAMA O SUBPROGRAMA PRESUPUESTARIO</t>
  </si>
  <si>
    <t>CODIGO Y NOMBRE DEL PRODUCTO FINAL Y/O INTERMEDIO (BIENES/
SERVICIOS)</t>
  </si>
  <si>
    <t>UNIDAD DE MEDIDA DEL PRODUCTO</t>
  </si>
  <si>
    <t>POBLACIÓN META</t>
  </si>
  <si>
    <t xml:space="preserve">CODIGO Y NOMBRE INDICADORES DE PRODUCTO FINAL Y/O INTERMEDIO  </t>
  </si>
  <si>
    <t>LÍNEA BASE</t>
  </si>
  <si>
    <t xml:space="preserve">METAS DEL INDICADOR </t>
  </si>
  <si>
    <t>ESTIMACIÓN ANUAL DE RECURSOS PRESUPUESTARIOS (en millones de colones)</t>
  </si>
  <si>
    <t>SUPUESTOS, NOTAS TÉCNICAS Y OBSERVACIONES</t>
  </si>
  <si>
    <t>DESCRIPCIÓN</t>
  </si>
  <si>
    <t>CANTIDAD</t>
  </si>
  <si>
    <t>USUARIO (A)</t>
  </si>
  <si>
    <t>HOMBRES</t>
  </si>
  <si>
    <t>MUJERES</t>
  </si>
  <si>
    <t>MONTO</t>
  </si>
  <si>
    <t>FUENTE DE FINANCIAMIENTO</t>
  </si>
  <si>
    <t>t</t>
  </si>
  <si>
    <t>DESEMPEÑO PROYECTADO</t>
  </si>
  <si>
    <t>FF</t>
  </si>
  <si>
    <t>ANUAL</t>
  </si>
  <si>
    <t>t+1</t>
  </si>
  <si>
    <t>t+2</t>
  </si>
  <si>
    <t>t+3</t>
  </si>
  <si>
    <t>DIRECCIÓN GENERAL DEL ARCHIVO NACIONAL</t>
  </si>
  <si>
    <t>EDUCACIÓN Y CULTURA</t>
  </si>
  <si>
    <t>Fortalecer la participación efectiva de las personas, grupos y comunidades, para avanzar en la construcción de una democracia cultural, que reconoce la diversidad y promueve el disfrute de los derechos culturales.</t>
  </si>
  <si>
    <t xml:space="preserve">Actividad de formación y capacitación 
</t>
  </si>
  <si>
    <t xml:space="preserve">Ciudadanía en General, Archivistas a cargo de los archivos del sistema y profesionales relacionados con las ciencias de la información y la tecnología   </t>
  </si>
  <si>
    <t>No disponible</t>
  </si>
  <si>
    <t>ND</t>
  </si>
  <si>
    <t>¢1.144.18</t>
  </si>
  <si>
    <t>Presupuesto Nacional</t>
  </si>
  <si>
    <r>
      <t xml:space="preserve">Actividad artística-cultural.
</t>
    </r>
    <r>
      <rPr>
        <sz val="7"/>
        <rFont val="Calibri"/>
        <family val="2"/>
        <scheme val="minor"/>
      </rPr>
      <t>(exposiciones documentales temporales, exposiciones documentales itinerantes, exposiciones virtuales)</t>
    </r>
  </si>
  <si>
    <t xml:space="preserve">Ciudadanía en general .   </t>
  </si>
  <si>
    <t xml:space="preserve">PF.02
Servicios de facilitación del patrimonio documental y  actividades del control notarial </t>
  </si>
  <si>
    <t>Servicios de facilitación brindados.</t>
  </si>
  <si>
    <t>¢995.02</t>
  </si>
  <si>
    <t>.</t>
  </si>
  <si>
    <t>Actividades de control de la función notarial</t>
  </si>
  <si>
    <t>Notarios y ciudadanía en general</t>
  </si>
  <si>
    <t>No aplica</t>
  </si>
  <si>
    <t>759 DIRECCION GENERAL DEL ARCHIVO NACIONAL</t>
  </si>
  <si>
    <t>Elemento</t>
  </si>
  <si>
    <t>Descripción</t>
  </si>
  <si>
    <t>Nombre del indicador</t>
  </si>
  <si>
    <t>Definición conceptual</t>
  </si>
  <si>
    <t xml:space="preserve">Actividad de formación, capacitación: Cualquier acción dirigida a dotar, actualizar o perfeccionar los conocimientos, actitudes, habilidades y destrezas. Estas actividades pueden estar dirigidas a personas individuales, grupos de personas, agrupaciones u organizaciones. Entre estas se incluyen  las actividades de capacitación externa a los archivistas a cargo de los archivos del sistema y profesionales relacionados con las ciencias de la información y la tecnología, que realiza la DGAN como órgano rector del sistema Nacional de archivos. </t>
  </si>
  <si>
    <t xml:space="preserve">Fórmula de cálculo </t>
  </si>
  <si>
    <t>(Cantidad de personas a cargo de archivos del Sistema Nacional de Archivos que participan en las   actividades de formación y capacitación/ cantidad de personas participantes en las actividades de formación y capacitación)*100</t>
  </si>
  <si>
    <t>Componentes involucrados en la fórmula del cálculo</t>
  </si>
  <si>
    <t xml:space="preserve">Cantidad de personas a cargo de archivos que participan en las   actividades de formación y capacitación. </t>
  </si>
  <si>
    <t>Cantidad de personas participantes en las actividades de formación y capacitación</t>
  </si>
  <si>
    <t>Unidad de medida</t>
  </si>
  <si>
    <t>Porcentaje</t>
  </si>
  <si>
    <t>Interpretación</t>
  </si>
  <si>
    <t>Desagregación</t>
  </si>
  <si>
    <t>Geográfica</t>
  </si>
  <si>
    <t>Provincia</t>
  </si>
  <si>
    <t>Temática</t>
  </si>
  <si>
    <t>Sexo, institución</t>
  </si>
  <si>
    <t>Línea base</t>
  </si>
  <si>
    <t>Meta</t>
  </si>
  <si>
    <t xml:space="preserve">Periodicidad </t>
  </si>
  <si>
    <t>Semestral-Anual</t>
  </si>
  <si>
    <t>Fuente de información</t>
  </si>
  <si>
    <t>Clasificación</t>
  </si>
  <si>
    <t>( ) Impacto.</t>
  </si>
  <si>
    <t>( ) Efecto.</t>
  </si>
  <si>
    <t>(x ) Producto.</t>
  </si>
  <si>
    <t>Tipo de operación estadística</t>
  </si>
  <si>
    <t>Registro administrativo</t>
  </si>
  <si>
    <t>Comentarios generales</t>
  </si>
  <si>
    <t>En algunas actividades que contribuyen a este indicador es posible desagregar el dato por sexo, por lo que se incluirá en los informes de evaluación.</t>
  </si>
  <si>
    <r>
      <t>En el año 2022 el 85% de las personas que participan en las actividades de formación y capacitación que se encuentran a cargo de un archivo de Sistema Nacional de Archivos.</t>
    </r>
    <r>
      <rPr>
        <sz val="10"/>
        <color rgb="FFFF0000"/>
        <rFont val="Arial Narrow"/>
        <family val="2"/>
      </rPr>
      <t xml:space="preserve">   </t>
    </r>
  </si>
  <si>
    <t>Ficha técnica del indicador</t>
  </si>
  <si>
    <t>La calificación es la percepción general de los usuarios a los cuales se les brindó el servicio de facilitación. Se consulta a las personas usuarias a través de una Encuesta, específicamente la pregunta: En resumen, qué calificación le daría al servicio de facilitación recibido: Muy malo, Malo, Regular, Bueno, Muy bueno, considerando las siguientes variables: 1. Trato que recibe por parte del personal destacado en el área que visitó, 2.Desempeño del personal en cuanto al conocimiento y manejo de la información en el servicio que presta.</t>
  </si>
  <si>
    <t>Usuarios/as: Personas que solicitan algún servicio referido a acceso de bienes patrimoniales donde media el llenado de un formulario que permita su identificación.                                                         Servicios de facilitación: consisten en facilitar a las personas usuarias los documentos textuales, gráficos, audiovisuales y legibles por máquina, pertenecientes a la Nación, que constituyen el patrimonio documental nacional, así como la documentación privada y particular que le fuere entregada para su custodia, tanto por medio de los despachos de atención como por medio del sitio web institucional.</t>
  </si>
  <si>
    <t>((FMB*100)+(FB*80)+(FR*50)+ (FM*20)+ (FMM*0)) / Total de personas que calificaron. Donde:</t>
  </si>
  <si>
    <t>FMB: se refiere a la frecuencia absoluta de las personas que calificaron el servicio como Muy Bueno.</t>
  </si>
  <si>
    <t>FB: se refiere a la frecuencia absoluta de las personas que calificaron el servicio como bueno.</t>
  </si>
  <si>
    <t>FR: se refiere a la frecuencia absoluta de las personas que calificación el servicio como Regular.</t>
  </si>
  <si>
    <t>FM: se refiere a la frecuencia absoluta de las personas que calificaron el servicio como malo.</t>
  </si>
  <si>
    <t>FMM: se refiere a la frecuencia absoluta delas personas que calificación el servicio como muy malo.</t>
  </si>
  <si>
    <t>Total de personas que calificaron</t>
  </si>
  <si>
    <t>Cantidad de personas que calificaron el servicio como Muy Bueno</t>
  </si>
  <si>
    <t>Cantidad de personas que calificaron el servicio como Bueno</t>
  </si>
  <si>
    <t>Cantidad de personas que calificaron el servicio como Regular</t>
  </si>
  <si>
    <t>Cantidad de personas que calificaron el servicio como Malo</t>
  </si>
  <si>
    <t>Cantidad de personas que calificaron el servicio como Muy Malo</t>
  </si>
  <si>
    <t xml:space="preserve">Índice </t>
  </si>
  <si>
    <t>Al ser un índice estos números, no tienen interpretación, solamente genera una idea en una escala del 0 al 100.</t>
  </si>
  <si>
    <t xml:space="preserve">Servicio brindado </t>
  </si>
  <si>
    <t xml:space="preserve">En el año 2022 el servicio de facilitación que brinda la DGAN recibirá una calificación promedio de 90 por parte de las personas usuarias, a la pregunta en Resumen, qué calificación le daría al servicio de facilitación recibido: Muy malo, Malo, Regular, Bueno, Muy bueno. </t>
  </si>
  <si>
    <t>Registro de los despachos de atención/ informe de encuesta</t>
  </si>
  <si>
    <t>PF01.01 Porcentaje de personas a cargo de archivos del Sistema Nacional de Archivos que participan  en las actividades de formación y capacitación.</t>
  </si>
  <si>
    <t>PF.02.01 Calificación promedio de los servicios de facilitación  brindados.</t>
  </si>
  <si>
    <t>Ministerio de Cultura y Juventud</t>
  </si>
  <si>
    <t xml:space="preserve">PLAN OPERATIVO INSTITUCIONAL                                    </t>
  </si>
  <si>
    <t>Sistema de Formulación de Presupuesto</t>
  </si>
  <si>
    <t>Información General del Título</t>
  </si>
  <si>
    <t>MISIÓN INSTITUCIONAL</t>
  </si>
  <si>
    <t/>
  </si>
  <si>
    <t>%</t>
  </si>
  <si>
    <t>Totales</t>
  </si>
  <si>
    <t xml:space="preserve">OBJETIVO ESTRATEGICO INSTITUCIONAL </t>
  </si>
  <si>
    <t>1.</t>
  </si>
  <si>
    <t>Dirección General del Archivo Nacional</t>
  </si>
  <si>
    <t>DIRECCION GENERAL DEL ARCHIVO NACIONAL</t>
  </si>
  <si>
    <t>El Archivo Nacional es una institución desconcentrada del Ministerio de Cultura y Juventud que reúne, organiza, conserva, facilita y divulga el patrimonio documental de la Nación a todos los habitantes de Costa Rica, para acrecentar la identidad nacional; promueve el desarrollo archivístico de las instituciones para una administración más transparente y eficiente, y coadyuva en el control del ejercicio notarial.</t>
  </si>
  <si>
    <t>PROGRAMA PRESUPUESTARIO</t>
  </si>
  <si>
    <t xml:space="preserve">759 DIRECCION GENERAL DEL ARCHIVO NACIONAL  </t>
  </si>
  <si>
    <t>Generar un crecimiento económico inclusiva nivel nacional y regional, en armonía con el ambiente, generando empleos de calidad, reduciendo la pobreza y la desigualdad.</t>
  </si>
  <si>
    <t>PF. 01 Servicios de difusión y desarrollo archivístico</t>
  </si>
  <si>
    <t>Sistema de Registros Administraivos de Cultura y Juventud. Informes evaluación de los departamentos  Servicios Archivísticos Externos y Administrativo Financiero (Capacitación).</t>
  </si>
  <si>
    <t>Año: 2023</t>
  </si>
  <si>
    <t>MATRIZ DE ARTICULACION PLAN PRESUPUESTO 2023</t>
  </si>
  <si>
    <t>PLAN NACIONAL DE DESARROLLO E INVERSION PUBLICA 2023-2026 (PNDIP)</t>
  </si>
  <si>
    <t>STEVEN GONZALEZ CORTES</t>
  </si>
  <si>
    <t>JAVIER GÓMEZ JIMÉNEZ</t>
  </si>
  <si>
    <r>
      <t>PF.02.01</t>
    </r>
    <r>
      <rPr>
        <sz val="9"/>
        <color theme="1"/>
        <rFont val="Arial"/>
        <family val="2"/>
      </rPr>
      <t xml:space="preserve"> Calificación promedio de los servicios de facilitación brindados</t>
    </r>
  </si>
  <si>
    <r>
      <rPr>
        <b/>
        <u/>
        <sz val="9"/>
        <rFont val="Arial"/>
        <family val="2"/>
      </rPr>
      <t>2023:</t>
    </r>
    <r>
      <rPr>
        <sz val="9"/>
        <rFont val="Arial"/>
        <family val="2"/>
      </rPr>
      <t xml:space="preserve"> 5                   2024: 5                            2025: 5</t>
    </r>
  </si>
  <si>
    <r>
      <t>PF.01.01</t>
    </r>
    <r>
      <rPr>
        <sz val="9"/>
        <color theme="1"/>
        <rFont val="Arial"/>
        <family val="2"/>
      </rPr>
      <t xml:space="preserve"> </t>
    </r>
    <r>
      <rPr>
        <sz val="9"/>
        <color rgb="FFFF0000"/>
        <rFont val="Arial"/>
        <family val="2"/>
      </rPr>
      <t>Porcentaje de personas pertenecientes a las instituciones del Sistema Nacional de Archivos que participan  en las actividades de formación y capacitación.</t>
    </r>
  </si>
  <si>
    <t>La estimación de participantes a cargo de archivos del Sistema Nacional de Archivo se realiza de acuerdo con el histórico de los últimos 3 años. Para la estimación de la meta, se parte de que de las 480 personas que se programan participarán en las actividades de formación y capacitación, 418 (87%) serán personas a cargo de archivos del Sistema Nacional de Archivos.</t>
  </si>
  <si>
    <r>
      <rPr>
        <b/>
        <u/>
        <sz val="9"/>
        <color rgb="FFFF0000"/>
        <rFont val="Arial"/>
        <family val="2"/>
      </rPr>
      <t>2023</t>
    </r>
    <r>
      <rPr>
        <sz val="9"/>
        <color rgb="FFFF0000"/>
        <rFont val="Arial"/>
        <family val="2"/>
      </rPr>
      <t>: 10.775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theme="1"/>
        <rFont val="Arial"/>
        <family val="2"/>
      </rPr>
      <t>2024:  10.775
2025:  10.775</t>
    </r>
  </si>
  <si>
    <r>
      <rPr>
        <b/>
        <u/>
        <sz val="9"/>
        <color rgb="FFFF0000"/>
        <rFont val="Arial"/>
        <family val="2"/>
      </rPr>
      <t xml:space="preserve">2023: </t>
    </r>
    <r>
      <rPr>
        <sz val="9"/>
        <color rgb="FFFF0000"/>
        <rFont val="Arial"/>
        <family val="2"/>
      </rPr>
      <t>1.288.351</t>
    </r>
    <r>
      <rPr>
        <sz val="9"/>
        <rFont val="Arial"/>
        <family val="2"/>
      </rPr>
      <t xml:space="preserve">
2024: 1.288.351
2025: 1.288.351</t>
    </r>
  </si>
  <si>
    <r>
      <rPr>
        <b/>
        <u/>
        <sz val="9"/>
        <color rgb="FFFF0000"/>
        <rFont val="Arial"/>
        <family val="2"/>
      </rPr>
      <t>2023:</t>
    </r>
    <r>
      <rPr>
        <sz val="9"/>
        <color rgb="FFFF0000"/>
        <rFont val="Arial"/>
        <family val="2"/>
      </rPr>
      <t xml:space="preserve"> 94  </t>
    </r>
    <r>
      <rPr>
        <sz val="9"/>
        <rFont val="Arial"/>
        <family val="2"/>
      </rPr>
      <t xml:space="preserve">                   2024: 94                           2025: 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</si>
</sst>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140A]###,###,###,###"/>
    <numFmt numFmtId="165" formatCode="[$-1140A]#,##0.00;\-#,##0.00"/>
    <numFmt numFmtId="166" formatCode="[$-1140A]#,##0;\-#,##0"/>
  </numFmts>
  <fonts count="4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4"/>
      <color theme="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b/>
      <u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26"/>
      <color rgb="FF0070C0"/>
      <name val="Cambria"/>
      <family val="1"/>
    </font>
    <font>
      <sz val="10"/>
      <color theme="1"/>
      <name val="Calibri"/>
      <family val="2"/>
      <scheme val="minor"/>
    </font>
    <font>
      <b/>
      <sz val="20"/>
      <color rgb="FF000000"/>
      <name val="Agency FB"/>
      <family val="2"/>
    </font>
    <font>
      <sz val="20"/>
      <color theme="1"/>
      <name val="Calibri"/>
      <family val="2"/>
      <scheme val="minor"/>
    </font>
    <font>
      <b/>
      <sz val="18"/>
      <color rgb="FF000000"/>
      <name val="Agency FB"/>
      <family val="2"/>
    </font>
    <font>
      <b/>
      <sz val="26"/>
      <color rgb="FF000000"/>
      <name val="Agency FB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Calibri"/>
      <family val="2"/>
    </font>
    <font>
      <sz val="12"/>
      <name val="Times New Roman"/>
      <family val="1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u/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7E6E6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medium">
        <color auto="1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4" fillId="0" borderId="0"/>
    <xf numFmtId="0" fontId="31" fillId="0" borderId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0" borderId="0" xfId="0" applyFont="1"/>
    <xf numFmtId="0" fontId="11" fillId="7" borderId="1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left" vertical="top" wrapText="1"/>
    </xf>
    <xf numFmtId="0" fontId="21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left" vertical="top" wrapText="1"/>
    </xf>
    <xf numFmtId="0" fontId="22" fillId="9" borderId="12" xfId="0" applyFont="1" applyFill="1" applyBorder="1" applyAlignment="1">
      <alignment horizontal="center" vertical="top" wrapText="1"/>
    </xf>
    <xf numFmtId="0" fontId="13" fillId="0" borderId="25" xfId="0" applyFont="1" applyBorder="1" applyAlignment="1">
      <alignment horizontal="justify" vertical="top" wrapText="1"/>
    </xf>
    <xf numFmtId="0" fontId="13" fillId="0" borderId="27" xfId="0" applyFont="1" applyBorder="1" applyAlignment="1">
      <alignment horizontal="justify" vertical="top" wrapText="1"/>
    </xf>
    <xf numFmtId="0" fontId="23" fillId="0" borderId="25" xfId="0" applyFont="1" applyBorder="1" applyAlignment="1">
      <alignment vertical="top" wrapText="1"/>
    </xf>
    <xf numFmtId="9" fontId="13" fillId="0" borderId="25" xfId="0" applyNumberFormat="1" applyFont="1" applyBorder="1" applyAlignment="1">
      <alignment horizontal="justify" vertical="top" wrapText="1"/>
    </xf>
    <xf numFmtId="0" fontId="13" fillId="0" borderId="25" xfId="0" applyFont="1" applyBorder="1" applyAlignment="1">
      <alignment vertical="top" wrapText="1"/>
    </xf>
    <xf numFmtId="0" fontId="23" fillId="9" borderId="12" xfId="0" applyFont="1" applyFill="1" applyBorder="1" applyAlignment="1">
      <alignment horizontal="center" vertical="top" wrapText="1"/>
    </xf>
    <xf numFmtId="0" fontId="26" fillId="0" borderId="25" xfId="0" applyFont="1" applyBorder="1" applyAlignment="1">
      <alignment vertical="top" wrapText="1"/>
    </xf>
    <xf numFmtId="0" fontId="30" fillId="0" borderId="0" xfId="0" applyFont="1" applyAlignment="1">
      <alignment horizontal="center" vertical="center"/>
    </xf>
    <xf numFmtId="0" fontId="32" fillId="0" borderId="0" xfId="2" applyFont="1"/>
    <xf numFmtId="0" fontId="36" fillId="0" borderId="0" xfId="2" applyFont="1" applyAlignment="1">
      <alignment vertical="top" wrapText="1" readingOrder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0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6" fillId="0" borderId="0" xfId="2" applyFont="1" applyAlignment="1">
      <alignment horizontal="justify" vertical="top" wrapText="1" readingOrder="1"/>
    </xf>
    <xf numFmtId="0" fontId="32" fillId="0" borderId="0" xfId="2" applyFont="1" applyAlignment="1">
      <alignment horizontal="justify" vertical="top" readingOrder="1"/>
    </xf>
    <xf numFmtId="0" fontId="35" fillId="0" borderId="0" xfId="2" applyFont="1" applyAlignment="1">
      <alignment vertical="top" wrapText="1" readingOrder="1"/>
    </xf>
    <xf numFmtId="0" fontId="32" fillId="0" borderId="0" xfId="2" applyFont="1"/>
    <xf numFmtId="0" fontId="32" fillId="0" borderId="0" xfId="2" applyFont="1" applyAlignment="1">
      <alignment horizontal="justify" vertical="top" wrapText="1" readingOrder="1"/>
    </xf>
    <xf numFmtId="0" fontId="37" fillId="0" borderId="0" xfId="2" applyFont="1" applyAlignment="1">
      <alignment vertical="top" wrapText="1" readingOrder="1"/>
    </xf>
    <xf numFmtId="0" fontId="38" fillId="0" borderId="0" xfId="2" applyFont="1" applyAlignment="1">
      <alignment vertical="top" wrapText="1" readingOrder="1"/>
    </xf>
    <xf numFmtId="0" fontId="39" fillId="0" borderId="0" xfId="2" applyFont="1"/>
    <xf numFmtId="164" fontId="40" fillId="0" borderId="0" xfId="2" applyNumberFormat="1" applyFont="1" applyAlignment="1">
      <alignment horizontal="right" vertical="top" wrapText="1" readingOrder="1"/>
    </xf>
    <xf numFmtId="164" fontId="32" fillId="0" borderId="0" xfId="2" applyNumberFormat="1" applyFont="1"/>
    <xf numFmtId="165" fontId="36" fillId="0" borderId="0" xfId="2" applyNumberFormat="1" applyFont="1" applyAlignment="1">
      <alignment horizontal="right" vertical="top" wrapText="1" readingOrder="1"/>
    </xf>
    <xf numFmtId="0" fontId="36" fillId="0" borderId="0" xfId="2" applyFont="1" applyAlignment="1">
      <alignment horizontal="left" vertical="top" wrapText="1" readingOrder="1"/>
    </xf>
    <xf numFmtId="0" fontId="35" fillId="0" borderId="0" xfId="2" applyFont="1" applyAlignment="1">
      <alignment horizontal="center" vertical="top" wrapText="1" readingOrder="1"/>
    </xf>
    <xf numFmtId="166" fontId="35" fillId="0" borderId="32" xfId="2" applyNumberFormat="1" applyFont="1" applyBorder="1" applyAlignment="1">
      <alignment vertical="top" wrapText="1" readingOrder="1"/>
    </xf>
    <xf numFmtId="0" fontId="32" fillId="0" borderId="32" xfId="2" applyFont="1" applyBorder="1" applyAlignment="1">
      <alignment vertical="top" wrapText="1"/>
    </xf>
    <xf numFmtId="165" fontId="35" fillId="0" borderId="32" xfId="2" applyNumberFormat="1" applyFont="1" applyBorder="1" applyAlignment="1">
      <alignment vertical="top" wrapText="1" readingOrder="1"/>
    </xf>
    <xf numFmtId="0" fontId="35" fillId="0" borderId="32" xfId="2" applyFont="1" applyBorder="1" applyAlignment="1">
      <alignment horizontal="left" vertical="top" wrapText="1" readingOrder="1"/>
    </xf>
    <xf numFmtId="0" fontId="33" fillId="0" borderId="0" xfId="2" applyFont="1" applyAlignment="1">
      <alignment horizontal="center" vertical="top" wrapText="1" readingOrder="1"/>
    </xf>
    <xf numFmtId="0" fontId="34" fillId="0" borderId="0" xfId="2" applyFont="1" applyAlignment="1">
      <alignment horizontal="right" vertical="top" wrapText="1" readingOrder="1"/>
    </xf>
    <xf numFmtId="0" fontId="34" fillId="0" borderId="0" xfId="2" applyFont="1" applyAlignment="1">
      <alignment horizontal="center" vertical="top" wrapText="1" readingOrder="1"/>
    </xf>
    <xf numFmtId="0" fontId="32" fillId="0" borderId="0" xfId="2" applyFont="1" applyAlignment="1">
      <alignment horizontal="center" readingOrder="1"/>
    </xf>
    <xf numFmtId="0" fontId="35" fillId="0" borderId="0" xfId="2" applyFont="1" applyAlignment="1">
      <alignment horizontal="right" vertical="top" wrapText="1" readingOrder="1"/>
    </xf>
    <xf numFmtId="0" fontId="5" fillId="3" borderId="3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41" fillId="3" borderId="3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21" fillId="3" borderId="3" xfId="0" applyFont="1" applyFill="1" applyBorder="1" applyAlignment="1">
      <alignment horizontal="left" vertical="top" wrapText="1"/>
    </xf>
    <xf numFmtId="0" fontId="21" fillId="3" borderId="8" xfId="0" applyFont="1" applyFill="1" applyBorder="1" applyAlignment="1">
      <alignment horizontal="left" vertical="top" wrapText="1"/>
    </xf>
    <xf numFmtId="0" fontId="21" fillId="3" borderId="3" xfId="0" applyFont="1" applyFill="1" applyBorder="1" applyAlignment="1">
      <alignment horizontal="center" vertical="top" wrapText="1"/>
    </xf>
    <xf numFmtId="0" fontId="21" fillId="3" borderId="8" xfId="0" applyFont="1" applyFill="1" applyBorder="1" applyAlignment="1">
      <alignment horizontal="center" vertical="top" wrapText="1"/>
    </xf>
    <xf numFmtId="0" fontId="42" fillId="3" borderId="3" xfId="0" applyFont="1" applyFill="1" applyBorder="1" applyAlignment="1">
      <alignment horizontal="center" vertical="top" wrapText="1"/>
    </xf>
    <xf numFmtId="0" fontId="42" fillId="3" borderId="8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42" fillId="3" borderId="2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justify" vertical="top" wrapText="1"/>
    </xf>
    <xf numFmtId="0" fontId="5" fillId="3" borderId="8" xfId="0" applyFont="1" applyFill="1" applyBorder="1" applyAlignment="1">
      <alignment horizontal="justify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21" fillId="3" borderId="22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8" fillId="8" borderId="2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8" fillId="8" borderId="12" xfId="0" applyFont="1" applyFill="1" applyBorder="1" applyAlignment="1">
      <alignment horizontal="left" vertical="center"/>
    </xf>
    <xf numFmtId="0" fontId="23" fillId="0" borderId="1" xfId="0" applyFont="1" applyBorder="1" applyAlignment="1">
      <alignment vertical="top" wrapText="1"/>
    </xf>
    <xf numFmtId="0" fontId="23" fillId="0" borderId="12" xfId="0" applyFont="1" applyBorder="1" applyAlignment="1">
      <alignment vertical="top" wrapText="1"/>
    </xf>
    <xf numFmtId="0" fontId="25" fillId="0" borderId="0" xfId="0" applyFont="1" applyAlignment="1">
      <alignment horizontal="center" vertical="top"/>
    </xf>
    <xf numFmtId="0" fontId="25" fillId="0" borderId="16" xfId="0" applyFont="1" applyBorder="1" applyAlignment="1">
      <alignment horizontal="center" vertical="top"/>
    </xf>
    <xf numFmtId="0" fontId="13" fillId="0" borderId="31" xfId="0" applyFont="1" applyBorder="1" applyAlignment="1">
      <alignment horizontal="justify" vertical="top" wrapText="1"/>
    </xf>
    <xf numFmtId="0" fontId="13" fillId="0" borderId="23" xfId="0" applyFont="1" applyBorder="1" applyAlignment="1">
      <alignment horizontal="justify" vertical="top" wrapText="1"/>
    </xf>
    <xf numFmtId="0" fontId="23" fillId="0" borderId="31" xfId="0" applyFont="1" applyBorder="1" applyAlignment="1">
      <alignment vertical="top" wrapText="1"/>
    </xf>
    <xf numFmtId="0" fontId="23" fillId="0" borderId="23" xfId="0" applyFont="1" applyBorder="1" applyAlignment="1">
      <alignment vertical="top" wrapText="1"/>
    </xf>
    <xf numFmtId="0" fontId="23" fillId="0" borderId="28" xfId="0" applyFont="1" applyBorder="1" applyAlignment="1">
      <alignment vertical="top" wrapText="1"/>
    </xf>
    <xf numFmtId="0" fontId="23" fillId="0" borderId="29" xfId="0" applyFont="1" applyBorder="1" applyAlignment="1">
      <alignment vertical="top" wrapText="1"/>
    </xf>
    <xf numFmtId="0" fontId="23" fillId="0" borderId="30" xfId="0" applyFont="1" applyBorder="1" applyAlignment="1">
      <alignment vertical="top" wrapText="1"/>
    </xf>
    <xf numFmtId="0" fontId="23" fillId="0" borderId="24" xfId="0" applyFont="1" applyBorder="1" applyAlignment="1">
      <alignment vertical="top" wrapText="1"/>
    </xf>
    <xf numFmtId="0" fontId="23" fillId="0" borderId="25" xfId="0" applyFont="1" applyBorder="1" applyAlignment="1">
      <alignment vertical="top" wrapText="1"/>
    </xf>
    <xf numFmtId="0" fontId="22" fillId="9" borderId="1" xfId="0" applyFont="1" applyFill="1" applyBorder="1" applyAlignment="1">
      <alignment horizontal="center" vertical="top" wrapText="1"/>
    </xf>
    <xf numFmtId="0" fontId="22" fillId="9" borderId="12" xfId="0" applyFont="1" applyFill="1" applyBorder="1" applyAlignment="1">
      <alignment horizontal="center" vertical="top" wrapText="1"/>
    </xf>
    <xf numFmtId="0" fontId="23" fillId="0" borderId="26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0" fontId="23" fillId="9" borderId="1" xfId="0" applyFont="1" applyFill="1" applyBorder="1" applyAlignment="1">
      <alignment horizontal="center" vertical="top" wrapText="1"/>
    </xf>
    <xf numFmtId="0" fontId="23" fillId="9" borderId="12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215900</xdr:colOff>
      <xdr:row>6</xdr:row>
      <xdr:rowOff>177800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121"/>
        <a:stretch/>
      </xdr:blipFill>
      <xdr:spPr bwMode="auto">
        <a:xfrm>
          <a:off x="0" y="0"/>
          <a:ext cx="3517900" cy="132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215900</xdr:colOff>
      <xdr:row>0</xdr:row>
      <xdr:rowOff>152400</xdr:rowOff>
    </xdr:from>
    <xdr:to>
      <xdr:col>6</xdr:col>
      <xdr:colOff>215900</xdr:colOff>
      <xdr:row>6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762"/>
        <a:stretch/>
      </xdr:blipFill>
      <xdr:spPr bwMode="auto">
        <a:xfrm>
          <a:off x="3517900" y="152400"/>
          <a:ext cx="1651000" cy="1143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393700</xdr:colOff>
      <xdr:row>0</xdr:row>
      <xdr:rowOff>0</xdr:rowOff>
    </xdr:from>
    <xdr:to>
      <xdr:col>7</xdr:col>
      <xdr:colOff>584200</xdr:colOff>
      <xdr:row>6</xdr:row>
      <xdr:rowOff>139700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121"/>
        <a:stretch/>
      </xdr:blipFill>
      <xdr:spPr bwMode="auto">
        <a:xfrm>
          <a:off x="393700" y="0"/>
          <a:ext cx="3517900" cy="132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584200</xdr:colOff>
      <xdr:row>0</xdr:row>
      <xdr:rowOff>152400</xdr:rowOff>
    </xdr:from>
    <xdr:to>
      <xdr:col>14</xdr:col>
      <xdr:colOff>926123</xdr:colOff>
      <xdr:row>6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762"/>
        <a:stretch/>
      </xdr:blipFill>
      <xdr:spPr bwMode="auto">
        <a:xfrm>
          <a:off x="3911600" y="152400"/>
          <a:ext cx="1651000" cy="1143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847725</xdr:colOff>
      <xdr:row>0</xdr:row>
      <xdr:rowOff>154781</xdr:rowOff>
    </xdr:from>
    <xdr:to>
      <xdr:col>7</xdr:col>
      <xdr:colOff>218130</xdr:colOff>
      <xdr:row>0</xdr:row>
      <xdr:rowOff>761841</xdr:rowOff>
    </xdr:to>
    <xdr:pic>
      <xdr:nvPicPr>
        <xdr:cNvPr id="2" name="1 Imagen" descr="logo final Ministerio de HAcienda-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8944" y="154781"/>
          <a:ext cx="1632592" cy="6070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59531</xdr:colOff>
      <xdr:row>0</xdr:row>
      <xdr:rowOff>71438</xdr:rowOff>
    </xdr:from>
    <xdr:to>
      <xdr:col>5</xdr:col>
      <xdr:colOff>488156</xdr:colOff>
      <xdr:row>1</xdr:row>
      <xdr:rowOff>35719</xdr:rowOff>
    </xdr:to>
    <xdr:pic>
      <xdr:nvPicPr>
        <xdr:cNvPr id="5" name="Imagen 4" descr="https://documentos.mideplan.go.cr/share/proxy/alfresco-noauth/api/internal/shared/node/Fc2-zFMnTte9vISgHVzuzw/content/thumbnails/imgpreview?c=force&amp;lastModified=imgpreview%3A161479013132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71438"/>
          <a:ext cx="6369844" cy="8453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G33"/>
  <sheetViews>
    <sheetView workbookViewId="0">
      <selection activeCell="A19" sqref="A19"/>
    </sheetView>
  </sheetViews>
  <sheetFormatPr baseColWidth="10" defaultColWidth="10.85546875" defaultRowHeight="15" x14ac:dyDescent="0.25"/>
  <sheetData>
    <row r="8" spans="1:7" ht="26.25" x14ac:dyDescent="0.25">
      <c r="A8" s="30" t="s">
        <v>112</v>
      </c>
      <c r="B8" s="31" t="s">
        <v>112</v>
      </c>
      <c r="C8" s="31"/>
      <c r="D8" s="31"/>
      <c r="E8" s="31"/>
      <c r="F8" s="31"/>
      <c r="G8" s="31"/>
    </row>
    <row r="9" spans="1:7" ht="23.25" x14ac:dyDescent="0.25">
      <c r="A9" s="32" t="s">
        <v>122</v>
      </c>
      <c r="B9" s="33"/>
      <c r="C9" s="33"/>
      <c r="D9" s="33"/>
      <c r="E9" s="33"/>
      <c r="F9" s="33"/>
      <c r="G9" s="33"/>
    </row>
    <row r="13" spans="1:7" ht="32.25" x14ac:dyDescent="0.25">
      <c r="A13" s="27"/>
      <c r="B13" s="28"/>
      <c r="C13" s="28"/>
      <c r="D13" s="28"/>
      <c r="E13" s="28"/>
      <c r="F13" s="28"/>
      <c r="G13" s="28"/>
    </row>
    <row r="14" spans="1:7" ht="4.5" customHeight="1" x14ac:dyDescent="0.25">
      <c r="A14" s="24"/>
    </row>
    <row r="15" spans="1:7" hidden="1" x14ac:dyDescent="0.25"/>
    <row r="16" spans="1:7" hidden="1" x14ac:dyDescent="0.25">
      <c r="A16" s="28"/>
      <c r="B16" s="28"/>
      <c r="C16" s="28"/>
      <c r="D16" s="28"/>
      <c r="E16" s="28"/>
      <c r="F16" s="28"/>
      <c r="G16" s="28"/>
    </row>
    <row r="17" spans="1:7" ht="66.75" customHeight="1" x14ac:dyDescent="0.25">
      <c r="A17" s="27" t="s">
        <v>113</v>
      </c>
      <c r="B17" s="28"/>
      <c r="C17" s="28"/>
      <c r="D17" s="28"/>
      <c r="E17" s="28"/>
      <c r="F17" s="28"/>
      <c r="G17" s="28"/>
    </row>
    <row r="18" spans="1:7" ht="36.75" customHeight="1" x14ac:dyDescent="0.25">
      <c r="A18" s="27">
        <v>2023</v>
      </c>
      <c r="B18" s="28"/>
      <c r="C18" s="28"/>
      <c r="D18" s="28"/>
      <c r="E18" s="28"/>
      <c r="F18" s="28"/>
      <c r="G18" s="28"/>
    </row>
    <row r="20" spans="1:7" ht="32.25" x14ac:dyDescent="0.25">
      <c r="A20" s="27"/>
      <c r="B20" s="28"/>
      <c r="C20" s="28"/>
      <c r="D20" s="28"/>
      <c r="E20" s="28"/>
      <c r="F20" s="28"/>
      <c r="G20" s="28"/>
    </row>
    <row r="33" spans="1:7" ht="45.75" customHeight="1" x14ac:dyDescent="0.25">
      <c r="A33" s="29"/>
      <c r="B33" s="28"/>
      <c r="C33" s="28"/>
      <c r="D33" s="28"/>
      <c r="E33" s="28"/>
      <c r="F33" s="28"/>
      <c r="G33" s="28"/>
    </row>
  </sheetData>
  <mergeCells count="8">
    <mergeCell ref="A20:G20"/>
    <mergeCell ref="A33:G33"/>
    <mergeCell ref="A8:G8"/>
    <mergeCell ref="A9:G9"/>
    <mergeCell ref="A13:G13"/>
    <mergeCell ref="A16:G16"/>
    <mergeCell ref="A17:G17"/>
    <mergeCell ref="A18:G18"/>
  </mergeCells>
  <pageMargins left="0.75" right="0.75" top="1" bottom="1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AC28"/>
  <sheetViews>
    <sheetView topLeftCell="B8" zoomScale="130" zoomScaleNormal="130" zoomScalePageLayoutView="130" workbookViewId="0">
      <selection activeCell="C23" sqref="C23:N23"/>
    </sheetView>
  </sheetViews>
  <sheetFormatPr baseColWidth="10" defaultColWidth="10.85546875" defaultRowHeight="15" x14ac:dyDescent="0.25"/>
  <cols>
    <col min="1" max="1" width="11.42578125" hidden="1" customWidth="1"/>
    <col min="5" max="5" width="0.42578125" customWidth="1"/>
    <col min="6" max="6" width="11.42578125" hidden="1" customWidth="1"/>
    <col min="8" max="8" width="11" customWidth="1"/>
    <col min="9" max="9" width="11.42578125" hidden="1" customWidth="1"/>
    <col min="10" max="10" width="5" customWidth="1"/>
    <col min="11" max="11" width="5.42578125" hidden="1" customWidth="1"/>
    <col min="12" max="12" width="11.42578125" hidden="1" customWidth="1"/>
    <col min="13" max="13" width="9.42578125" hidden="1" customWidth="1"/>
    <col min="14" max="14" width="2.42578125" hidden="1" customWidth="1"/>
    <col min="15" max="15" width="16.140625" customWidth="1"/>
    <col min="16" max="16" width="1.42578125" customWidth="1"/>
    <col min="17" max="19" width="11.42578125" hidden="1" customWidth="1"/>
    <col min="20" max="20" width="8.42578125" hidden="1" customWidth="1"/>
    <col min="21" max="21" width="17" customWidth="1"/>
    <col min="22" max="23" width="11.42578125" hidden="1" customWidth="1"/>
    <col min="24" max="24" width="7.85546875" hidden="1" customWidth="1"/>
    <col min="25" max="26" width="11.42578125" hidden="1" customWidth="1"/>
    <col min="27" max="27" width="7.42578125" customWidth="1"/>
  </cols>
  <sheetData>
    <row r="4" spans="1:29" x14ac:dyDescent="0.25">
      <c r="A4" s="25"/>
      <c r="B4" s="25"/>
      <c r="C4" s="25"/>
      <c r="D4" s="25"/>
      <c r="E4" s="25"/>
      <c r="F4" s="25"/>
      <c r="G4" s="51" t="s">
        <v>114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25"/>
      <c r="V4" s="25"/>
      <c r="W4" s="25"/>
      <c r="X4" s="25"/>
      <c r="Y4" s="25"/>
      <c r="Z4" s="25"/>
      <c r="AA4" s="25"/>
      <c r="AB4" s="25"/>
      <c r="AC4" s="25"/>
    </row>
    <row r="5" spans="1:29" ht="18.75" x14ac:dyDescent="0.25">
      <c r="A5" s="25"/>
      <c r="B5" s="25"/>
      <c r="C5" s="25"/>
      <c r="D5" s="25"/>
      <c r="E5" s="25"/>
      <c r="F5" s="25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25"/>
      <c r="V5" s="52"/>
      <c r="W5" s="37"/>
      <c r="X5" s="37"/>
      <c r="Y5" s="37"/>
      <c r="Z5" s="25"/>
      <c r="AA5" s="25"/>
      <c r="AB5" s="25"/>
      <c r="AC5" s="25"/>
    </row>
    <row r="6" spans="1:29" x14ac:dyDescent="0.25">
      <c r="A6" s="25"/>
      <c r="B6" s="25"/>
      <c r="C6" s="25"/>
      <c r="D6" s="25"/>
      <c r="E6" s="25"/>
      <c r="F6" s="25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25"/>
      <c r="V6" s="25"/>
      <c r="W6" s="25"/>
      <c r="X6" s="25"/>
      <c r="Y6" s="25"/>
      <c r="Z6" s="25"/>
      <c r="AA6" s="25"/>
      <c r="AB6" s="25"/>
      <c r="AC6" s="25"/>
    </row>
    <row r="7" spans="1:29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39.75" customHeight="1" x14ac:dyDescent="0.25">
      <c r="A8" s="51" t="s">
        <v>115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25"/>
      <c r="Z8" s="25"/>
      <c r="AA8" s="25"/>
      <c r="AB8" s="25"/>
      <c r="AC8" s="25"/>
    </row>
    <row r="9" spans="1:29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</row>
    <row r="10" spans="1:29" x14ac:dyDescent="0.25">
      <c r="A10" s="53" t="s">
        <v>123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25"/>
      <c r="Z10" s="25"/>
      <c r="AA10" s="25"/>
      <c r="AB10" s="25"/>
      <c r="AC10" s="25"/>
    </row>
    <row r="11" spans="1:29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spans="1:29" ht="15.75" x14ac:dyDescent="0.25">
      <c r="A12" s="46" t="s">
        <v>130</v>
      </c>
      <c r="B12" s="54"/>
      <c r="C12" s="54"/>
      <c r="D12" s="54"/>
      <c r="E12" s="25"/>
      <c r="F12" s="46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25"/>
      <c r="T12" s="55"/>
      <c r="U12" s="37"/>
      <c r="V12" s="37"/>
      <c r="W12" s="37"/>
      <c r="X12" s="37"/>
      <c r="Y12" s="37"/>
      <c r="Z12" s="37"/>
      <c r="AA12" s="37"/>
      <c r="AB12" s="37"/>
      <c r="AC12" s="37"/>
    </row>
    <row r="13" spans="1:29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</row>
    <row r="14" spans="1:29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</row>
    <row r="15" spans="1:29" x14ac:dyDescent="0.25">
      <c r="A15" s="25"/>
      <c r="B15" s="25"/>
      <c r="C15" s="36" t="s">
        <v>116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25"/>
      <c r="AC15" s="25"/>
    </row>
    <row r="16" spans="1:29" ht="90" customHeight="1" x14ac:dyDescent="0.25">
      <c r="A16" s="25"/>
      <c r="B16" s="25"/>
      <c r="C16" s="34" t="s">
        <v>124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25"/>
      <c r="AC16" s="25"/>
    </row>
    <row r="17" spans="1:29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spans="1:29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1:29" ht="15.75" x14ac:dyDescent="0.25">
      <c r="A19" s="25"/>
      <c r="B19" s="2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25"/>
      <c r="AA19" s="25"/>
      <c r="AB19" s="25"/>
      <c r="AC19" s="25"/>
    </row>
    <row r="20" spans="1:29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x14ac:dyDescent="0.25">
      <c r="A22" s="25"/>
      <c r="B22" s="25"/>
      <c r="C22" s="36" t="s">
        <v>125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9" t="s">
        <v>117</v>
      </c>
      <c r="Y22" s="37"/>
      <c r="Z22" s="25"/>
      <c r="AA22" s="25"/>
      <c r="AB22" s="25"/>
      <c r="AC22" s="25"/>
    </row>
    <row r="23" spans="1:29" x14ac:dyDescent="0.25">
      <c r="A23" s="25"/>
      <c r="B23" s="25"/>
      <c r="C23" s="40" t="s">
        <v>126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2">
        <v>2139.1999999999998</v>
      </c>
      <c r="P23" s="43"/>
      <c r="Q23" s="43"/>
      <c r="R23" s="43"/>
      <c r="S23" s="43"/>
      <c r="T23" s="43"/>
      <c r="U23" s="44">
        <f>+O23/O24*100</f>
        <v>100</v>
      </c>
      <c r="V23" s="37"/>
      <c r="W23" s="37"/>
      <c r="X23" s="45" t="s">
        <v>118</v>
      </c>
      <c r="Y23" s="37"/>
      <c r="Z23" s="25"/>
      <c r="AA23" s="25"/>
      <c r="AB23" s="25"/>
      <c r="AC23" s="25"/>
    </row>
    <row r="24" spans="1:29" x14ac:dyDescent="0.25">
      <c r="A24" s="25"/>
      <c r="B24" s="25"/>
      <c r="C24" s="46" t="s">
        <v>119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47">
        <f>SUM(O23:T23)</f>
        <v>2139.1999999999998</v>
      </c>
      <c r="P24" s="48"/>
      <c r="Q24" s="48"/>
      <c r="R24" s="48"/>
      <c r="S24" s="48"/>
      <c r="T24" s="48"/>
      <c r="U24" s="49">
        <f>SUM(U23:W23)</f>
        <v>100</v>
      </c>
      <c r="V24" s="48"/>
      <c r="W24" s="48"/>
      <c r="X24" s="50" t="s">
        <v>118</v>
      </c>
      <c r="Y24" s="48"/>
      <c r="Z24" s="25"/>
      <c r="AA24" s="25"/>
      <c r="AB24" s="25"/>
      <c r="AC24" s="25"/>
    </row>
    <row r="25" spans="1:29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spans="1:29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</row>
    <row r="27" spans="1:29" x14ac:dyDescent="0.25">
      <c r="A27" s="25"/>
      <c r="B27" s="25"/>
      <c r="C27" s="36" t="s">
        <v>120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25"/>
      <c r="AC27" s="25"/>
    </row>
    <row r="28" spans="1:29" ht="81" customHeight="1" x14ac:dyDescent="0.25">
      <c r="A28" s="25"/>
      <c r="B28" s="25"/>
      <c r="C28" s="26" t="s">
        <v>121</v>
      </c>
      <c r="D28" s="34" t="s">
        <v>41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25"/>
      <c r="AC28" s="25"/>
    </row>
  </sheetData>
  <mergeCells count="22">
    <mergeCell ref="G4:T6"/>
    <mergeCell ref="V5:Y5"/>
    <mergeCell ref="A8:X8"/>
    <mergeCell ref="A10:X10"/>
    <mergeCell ref="A12:D12"/>
    <mergeCell ref="F12:R12"/>
    <mergeCell ref="T12:AC12"/>
    <mergeCell ref="D28:AA28"/>
    <mergeCell ref="C15:AA15"/>
    <mergeCell ref="C16:AA16"/>
    <mergeCell ref="C19:Y19"/>
    <mergeCell ref="C22:W22"/>
    <mergeCell ref="X22:Y22"/>
    <mergeCell ref="C23:N23"/>
    <mergeCell ref="O23:T23"/>
    <mergeCell ref="U23:W23"/>
    <mergeCell ref="X23:Y23"/>
    <mergeCell ref="C24:N24"/>
    <mergeCell ref="O24:T24"/>
    <mergeCell ref="U24:W24"/>
    <mergeCell ref="X24:Y24"/>
    <mergeCell ref="C27:AA27"/>
  </mergeCells>
  <pageMargins left="0.74803149606299213" right="0.74803149606299213" top="0.98425196850393704" bottom="0.98425196850393704" header="0.31496062992125984" footer="0.31496062992125984"/>
  <pageSetup paperSize="9" scale="75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7"/>
  <sheetViews>
    <sheetView tabSelected="1" topLeftCell="O15" zoomScale="90" zoomScaleNormal="90" zoomScalePageLayoutView="90" workbookViewId="0">
      <selection activeCell="Q14" sqref="Q14"/>
    </sheetView>
  </sheetViews>
  <sheetFormatPr baseColWidth="10" defaultColWidth="11.42578125" defaultRowHeight="15" x14ac:dyDescent="0.25"/>
  <cols>
    <col min="1" max="1" width="15.42578125" customWidth="1"/>
    <col min="2" max="2" width="18" customWidth="1"/>
    <col min="3" max="3" width="18.42578125" customWidth="1"/>
    <col min="4" max="4" width="18.85546875" customWidth="1"/>
    <col min="5" max="5" width="18.42578125" customWidth="1"/>
    <col min="6" max="6" width="19.85546875" customWidth="1"/>
    <col min="7" max="7" width="14.140625" customWidth="1"/>
    <col min="8" max="8" width="14.42578125" customWidth="1"/>
    <col min="9" max="9" width="17.85546875" customWidth="1"/>
    <col min="10" max="10" width="20.42578125" customWidth="1"/>
    <col min="11" max="11" width="23.42578125" customWidth="1"/>
    <col min="12" max="12" width="17.42578125" customWidth="1"/>
    <col min="13" max="13" width="18" customWidth="1"/>
    <col min="14" max="14" width="15.140625" customWidth="1"/>
    <col min="15" max="15" width="20" customWidth="1"/>
    <col min="16" max="17" width="13" customWidth="1"/>
    <col min="18" max="18" width="18.140625" customWidth="1"/>
    <col min="19" max="19" width="14.42578125" customWidth="1"/>
    <col min="20" max="20" width="13.140625" customWidth="1"/>
    <col min="21" max="21" width="13.42578125" customWidth="1"/>
    <col min="22" max="22" width="12.42578125" customWidth="1"/>
    <col min="23" max="23" width="11.85546875" customWidth="1"/>
    <col min="24" max="24" width="13.42578125" customWidth="1"/>
    <col min="25" max="25" width="21.85546875" customWidth="1"/>
    <col min="26" max="26" width="42" customWidth="1"/>
    <col min="27" max="27" width="1.42578125" customWidth="1"/>
  </cols>
  <sheetData>
    <row r="1" spans="1:26" s="6" customFormat="1" ht="69" customHeight="1" x14ac:dyDescent="0.3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s="1" customFormat="1" ht="34.5" customHeight="1" thickBot="1" x14ac:dyDescent="0.4">
      <c r="A2" s="73" t="s">
        <v>131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6" s="2" customFormat="1" ht="24.6" customHeight="1" thickBot="1" x14ac:dyDescent="0.25">
      <c r="A3" s="101" t="s">
        <v>0</v>
      </c>
      <c r="B3" s="102"/>
      <c r="C3" s="102"/>
      <c r="D3" s="101" t="s">
        <v>39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8"/>
    </row>
    <row r="4" spans="1:26" s="3" customFormat="1" ht="24.95" customHeight="1" thickBot="1" x14ac:dyDescent="0.3">
      <c r="A4" s="101" t="s">
        <v>1</v>
      </c>
      <c r="B4" s="102"/>
      <c r="C4" s="102"/>
      <c r="D4" s="101" t="s">
        <v>134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8"/>
    </row>
    <row r="5" spans="1:26" s="2" customFormat="1" ht="24.95" customHeight="1" thickBot="1" x14ac:dyDescent="0.25">
      <c r="A5" s="103" t="s">
        <v>2</v>
      </c>
      <c r="B5" s="104"/>
      <c r="C5" s="104"/>
      <c r="D5" s="103" t="s">
        <v>40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9"/>
    </row>
    <row r="6" spans="1:26" s="2" customFormat="1" ht="24.95" customHeight="1" thickBot="1" x14ac:dyDescent="0.25">
      <c r="A6" s="103" t="s">
        <v>3</v>
      </c>
      <c r="B6" s="104"/>
      <c r="C6" s="104"/>
      <c r="D6" s="103" t="s">
        <v>133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9"/>
    </row>
    <row r="7" spans="1:26" s="2" customFormat="1" ht="24.95" customHeight="1" thickBot="1" x14ac:dyDescent="0.25">
      <c r="A7" s="105" t="s">
        <v>4</v>
      </c>
      <c r="B7" s="106"/>
      <c r="C7" s="107"/>
      <c r="D7" s="102" t="s">
        <v>127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8"/>
    </row>
    <row r="8" spans="1:26" ht="90.6" customHeight="1" thickBot="1" x14ac:dyDescent="0.3">
      <c r="A8" s="82" t="s">
        <v>132</v>
      </c>
      <c r="B8" s="82"/>
      <c r="C8" s="82"/>
      <c r="D8" s="82"/>
      <c r="E8" s="82"/>
      <c r="F8" s="82"/>
      <c r="G8" s="82"/>
      <c r="H8" s="82"/>
      <c r="I8" s="82"/>
      <c r="J8" s="82"/>
      <c r="K8" s="79" t="s">
        <v>5</v>
      </c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</row>
    <row r="9" spans="1:26" ht="36.6" customHeight="1" thickTop="1" thickBot="1" x14ac:dyDescent="0.3">
      <c r="A9" s="75" t="s">
        <v>6</v>
      </c>
      <c r="B9" s="80" t="s">
        <v>7</v>
      </c>
      <c r="C9" s="75" t="s">
        <v>8</v>
      </c>
      <c r="D9" s="75" t="s">
        <v>9</v>
      </c>
      <c r="E9" s="75" t="s">
        <v>10</v>
      </c>
      <c r="F9" s="75" t="s">
        <v>11</v>
      </c>
      <c r="G9" s="75" t="s">
        <v>12</v>
      </c>
      <c r="H9" s="75" t="s">
        <v>13</v>
      </c>
      <c r="I9" s="77" t="s">
        <v>14</v>
      </c>
      <c r="J9" s="75" t="s">
        <v>15</v>
      </c>
      <c r="K9" s="75" t="s">
        <v>16</v>
      </c>
      <c r="L9" s="75" t="s">
        <v>17</v>
      </c>
      <c r="M9" s="83" t="s">
        <v>18</v>
      </c>
      <c r="N9" s="84"/>
      <c r="O9" s="83" t="s">
        <v>19</v>
      </c>
      <c r="P9" s="86"/>
      <c r="Q9" s="86"/>
      <c r="R9" s="75" t="s">
        <v>20</v>
      </c>
      <c r="S9" s="75" t="s">
        <v>21</v>
      </c>
      <c r="T9" s="91" t="s">
        <v>22</v>
      </c>
      <c r="U9" s="92"/>
      <c r="V9" s="92"/>
      <c r="W9" s="80"/>
      <c r="X9" s="91" t="s">
        <v>23</v>
      </c>
      <c r="Y9" s="80"/>
      <c r="Z9" s="75" t="s">
        <v>24</v>
      </c>
    </row>
    <row r="10" spans="1:26" ht="21.6" customHeight="1" thickTop="1" thickBot="1" x14ac:dyDescent="0.3">
      <c r="A10" s="76"/>
      <c r="B10" s="81"/>
      <c r="C10" s="76"/>
      <c r="D10" s="76"/>
      <c r="E10" s="76"/>
      <c r="F10" s="76"/>
      <c r="G10" s="76"/>
      <c r="H10" s="76"/>
      <c r="I10" s="78"/>
      <c r="J10" s="76"/>
      <c r="K10" s="76"/>
      <c r="L10" s="76"/>
      <c r="M10" s="76" t="s">
        <v>25</v>
      </c>
      <c r="N10" s="85" t="s">
        <v>26</v>
      </c>
      <c r="O10" s="75" t="s">
        <v>27</v>
      </c>
      <c r="P10" s="87" t="s">
        <v>26</v>
      </c>
      <c r="Q10" s="88"/>
      <c r="R10" s="76"/>
      <c r="S10" s="76"/>
      <c r="T10" s="89"/>
      <c r="U10" s="93"/>
      <c r="V10" s="93"/>
      <c r="W10" s="81"/>
      <c r="X10" s="94"/>
      <c r="Y10" s="96"/>
      <c r="Z10" s="76"/>
    </row>
    <row r="11" spans="1:26" ht="11.45" customHeight="1" thickTop="1" thickBot="1" x14ac:dyDescent="0.3">
      <c r="A11" s="76"/>
      <c r="B11" s="81"/>
      <c r="C11" s="76"/>
      <c r="D11" s="76"/>
      <c r="E11" s="76"/>
      <c r="F11" s="76"/>
      <c r="G11" s="76"/>
      <c r="H11" s="76"/>
      <c r="I11" s="78"/>
      <c r="J11" s="76"/>
      <c r="K11" s="76"/>
      <c r="L11" s="76"/>
      <c r="M11" s="76"/>
      <c r="N11" s="85"/>
      <c r="O11" s="76"/>
      <c r="P11" s="76" t="s">
        <v>28</v>
      </c>
      <c r="Q11" s="89" t="s">
        <v>29</v>
      </c>
      <c r="R11" s="76"/>
      <c r="S11" s="76"/>
      <c r="T11" s="94"/>
      <c r="U11" s="95"/>
      <c r="V11" s="95"/>
      <c r="W11" s="96"/>
      <c r="X11" s="75" t="s">
        <v>30</v>
      </c>
      <c r="Y11" s="76" t="s">
        <v>31</v>
      </c>
      <c r="Z11" s="76"/>
    </row>
    <row r="12" spans="1:26" ht="21" customHeight="1" thickTop="1" thickBot="1" x14ac:dyDescent="0.3">
      <c r="A12" s="76"/>
      <c r="B12" s="81"/>
      <c r="C12" s="76"/>
      <c r="D12" s="76"/>
      <c r="E12" s="76"/>
      <c r="F12" s="76"/>
      <c r="G12" s="76"/>
      <c r="H12" s="76"/>
      <c r="I12" s="78"/>
      <c r="J12" s="76"/>
      <c r="K12" s="76"/>
      <c r="L12" s="76"/>
      <c r="M12" s="76"/>
      <c r="N12" s="85"/>
      <c r="O12" s="76"/>
      <c r="P12" s="76"/>
      <c r="Q12" s="89"/>
      <c r="R12" s="76"/>
      <c r="S12" s="76"/>
      <c r="T12" s="7" t="s">
        <v>32</v>
      </c>
      <c r="U12" s="98" t="s">
        <v>33</v>
      </c>
      <c r="V12" s="99"/>
      <c r="W12" s="100"/>
      <c r="X12" s="97"/>
      <c r="Y12" s="90" t="s">
        <v>34</v>
      </c>
      <c r="Z12" s="76"/>
    </row>
    <row r="13" spans="1:26" ht="21.95" customHeight="1" thickTop="1" thickBot="1" x14ac:dyDescent="0.3">
      <c r="A13" s="76"/>
      <c r="B13" s="81"/>
      <c r="C13" s="76"/>
      <c r="D13" s="76"/>
      <c r="E13" s="76"/>
      <c r="F13" s="76"/>
      <c r="G13" s="76"/>
      <c r="H13" s="76"/>
      <c r="I13" s="78"/>
      <c r="J13" s="76"/>
      <c r="K13" s="76"/>
      <c r="L13" s="76"/>
      <c r="M13" s="76"/>
      <c r="N13" s="85"/>
      <c r="O13" s="76"/>
      <c r="P13" s="76"/>
      <c r="Q13" s="89"/>
      <c r="R13" s="76">
        <v>2017</v>
      </c>
      <c r="S13" s="76">
        <v>2019</v>
      </c>
      <c r="T13" s="11" t="s">
        <v>35</v>
      </c>
      <c r="U13" s="10" t="s">
        <v>36</v>
      </c>
      <c r="V13" s="9" t="s">
        <v>37</v>
      </c>
      <c r="W13" s="8" t="s">
        <v>38</v>
      </c>
      <c r="X13" s="97"/>
      <c r="Y13" s="90" t="s">
        <v>34</v>
      </c>
      <c r="Z13" s="76"/>
    </row>
    <row r="14" spans="1:26" ht="234.75" customHeight="1" thickTop="1" thickBot="1" x14ac:dyDescent="0.3">
      <c r="A14" s="4"/>
      <c r="B14" s="4"/>
      <c r="C14" s="4"/>
      <c r="D14" s="4"/>
      <c r="E14" s="4"/>
      <c r="F14" s="5"/>
      <c r="G14" s="4"/>
      <c r="H14" s="4"/>
      <c r="I14" s="4"/>
      <c r="J14" s="68" t="s">
        <v>41</v>
      </c>
      <c r="K14" s="70" t="s">
        <v>57</v>
      </c>
      <c r="L14" s="70" t="s">
        <v>128</v>
      </c>
      <c r="M14" s="13" t="s">
        <v>42</v>
      </c>
      <c r="N14" s="12" t="s">
        <v>141</v>
      </c>
      <c r="O14" s="15" t="s">
        <v>43</v>
      </c>
      <c r="P14" s="15" t="s">
        <v>44</v>
      </c>
      <c r="Q14" s="15" t="s">
        <v>44</v>
      </c>
      <c r="R14" s="60" t="s">
        <v>137</v>
      </c>
      <c r="S14" s="56" t="s">
        <v>45</v>
      </c>
      <c r="T14" s="64">
        <v>87</v>
      </c>
      <c r="U14" s="64">
        <v>89</v>
      </c>
      <c r="V14" s="64">
        <v>91</v>
      </c>
      <c r="W14" s="64">
        <v>93</v>
      </c>
      <c r="X14" s="56" t="s">
        <v>46</v>
      </c>
      <c r="Y14" s="56" t="s">
        <v>47</v>
      </c>
      <c r="Z14" s="58" t="s">
        <v>138</v>
      </c>
    </row>
    <row r="15" spans="1:26" ht="102.75" customHeight="1" thickTop="1" thickBot="1" x14ac:dyDescent="0.3">
      <c r="A15" s="4"/>
      <c r="B15" s="4"/>
      <c r="C15" s="4"/>
      <c r="D15" s="4"/>
      <c r="E15" s="4"/>
      <c r="F15" s="5"/>
      <c r="G15" s="4"/>
      <c r="H15" s="4"/>
      <c r="I15" s="4"/>
      <c r="J15" s="69"/>
      <c r="K15" s="71"/>
      <c r="L15" s="59"/>
      <c r="M15" s="13" t="s">
        <v>48</v>
      </c>
      <c r="N15" s="12" t="s">
        <v>136</v>
      </c>
      <c r="O15" s="15" t="s">
        <v>49</v>
      </c>
      <c r="P15" s="15" t="s">
        <v>44</v>
      </c>
      <c r="Q15" s="15" t="s">
        <v>44</v>
      </c>
      <c r="R15" s="72"/>
      <c r="S15" s="57"/>
      <c r="T15" s="67"/>
      <c r="U15" s="67"/>
      <c r="V15" s="67"/>
      <c r="W15" s="67"/>
      <c r="X15" s="57"/>
      <c r="Y15" s="57"/>
      <c r="Z15" s="59"/>
    </row>
    <row r="16" spans="1:26" ht="107.25" customHeight="1" thickTop="1" thickBot="1" x14ac:dyDescent="0.3">
      <c r="A16" s="4"/>
      <c r="B16" s="4"/>
      <c r="C16" s="4"/>
      <c r="D16" s="4"/>
      <c r="E16" s="4"/>
      <c r="F16" s="5"/>
      <c r="G16" s="4"/>
      <c r="H16" s="4"/>
      <c r="I16" s="4"/>
      <c r="J16" s="69"/>
      <c r="K16" s="71"/>
      <c r="L16" s="70" t="s">
        <v>50</v>
      </c>
      <c r="M16" s="13" t="s">
        <v>51</v>
      </c>
      <c r="N16" s="12" t="s">
        <v>140</v>
      </c>
      <c r="O16" s="15" t="s">
        <v>49</v>
      </c>
      <c r="P16" s="15" t="s">
        <v>44</v>
      </c>
      <c r="Q16" s="15" t="s">
        <v>44</v>
      </c>
      <c r="R16" s="60" t="s">
        <v>135</v>
      </c>
      <c r="S16" s="62" t="s">
        <v>45</v>
      </c>
      <c r="T16" s="64">
        <v>95</v>
      </c>
      <c r="U16" s="62">
        <v>96</v>
      </c>
      <c r="V16" s="62">
        <v>97</v>
      </c>
      <c r="W16" s="62">
        <v>98</v>
      </c>
      <c r="X16" s="62" t="s">
        <v>52</v>
      </c>
      <c r="Y16" s="62" t="s">
        <v>47</v>
      </c>
      <c r="Z16" s="56" t="s">
        <v>53</v>
      </c>
    </row>
    <row r="17" spans="1:26" ht="100.5" customHeight="1" thickTop="1" x14ac:dyDescent="0.25">
      <c r="A17" s="4"/>
      <c r="B17" s="4"/>
      <c r="C17" s="4"/>
      <c r="D17" s="4"/>
      <c r="E17" s="4"/>
      <c r="F17" s="5"/>
      <c r="G17" s="4"/>
      <c r="H17" s="4"/>
      <c r="I17" s="4"/>
      <c r="J17" s="69"/>
      <c r="K17" s="71"/>
      <c r="L17" s="71"/>
      <c r="M17" s="13" t="s">
        <v>54</v>
      </c>
      <c r="N17" s="14" t="s">
        <v>139</v>
      </c>
      <c r="O17" s="15" t="s">
        <v>55</v>
      </c>
      <c r="P17" s="15" t="s">
        <v>56</v>
      </c>
      <c r="Q17" s="15" t="s">
        <v>56</v>
      </c>
      <c r="R17" s="61"/>
      <c r="S17" s="63"/>
      <c r="T17" s="65"/>
      <c r="U17" s="63"/>
      <c r="V17" s="63"/>
      <c r="W17" s="63"/>
      <c r="X17" s="63"/>
      <c r="Y17" s="63"/>
      <c r="Z17" s="66"/>
    </row>
  </sheetData>
  <mergeCells count="64">
    <mergeCell ref="D3:Z3"/>
    <mergeCell ref="D5:Z5"/>
    <mergeCell ref="D6:Z6"/>
    <mergeCell ref="D7:Z7"/>
    <mergeCell ref="D4:Z4"/>
    <mergeCell ref="A3:C3"/>
    <mergeCell ref="A4:C4"/>
    <mergeCell ref="A5:C5"/>
    <mergeCell ref="A6:C6"/>
    <mergeCell ref="A7:C7"/>
    <mergeCell ref="R9:R13"/>
    <mergeCell ref="Y11:Y13"/>
    <mergeCell ref="T9:W11"/>
    <mergeCell ref="X9:Y10"/>
    <mergeCell ref="Z9:Z13"/>
    <mergeCell ref="X11:X13"/>
    <mergeCell ref="U12:W12"/>
    <mergeCell ref="G9:G13"/>
    <mergeCell ref="M9:N9"/>
    <mergeCell ref="M10:M13"/>
    <mergeCell ref="N10:N13"/>
    <mergeCell ref="O9:Q9"/>
    <mergeCell ref="O10:O13"/>
    <mergeCell ref="P10:Q10"/>
    <mergeCell ref="P11:P13"/>
    <mergeCell ref="Q11:Q13"/>
    <mergeCell ref="A2:Z2"/>
    <mergeCell ref="A1:Z1"/>
    <mergeCell ref="D9:D13"/>
    <mergeCell ref="K9:K13"/>
    <mergeCell ref="H9:H13"/>
    <mergeCell ref="S9:S13"/>
    <mergeCell ref="L9:L13"/>
    <mergeCell ref="I9:I13"/>
    <mergeCell ref="C9:C13"/>
    <mergeCell ref="K8:Z8"/>
    <mergeCell ref="B9:B13"/>
    <mergeCell ref="J9:J13"/>
    <mergeCell ref="A8:J8"/>
    <mergeCell ref="A9:A13"/>
    <mergeCell ref="F9:F13"/>
    <mergeCell ref="E9:E13"/>
    <mergeCell ref="W14:W15"/>
    <mergeCell ref="J14:J17"/>
    <mergeCell ref="K14:K17"/>
    <mergeCell ref="L14:L15"/>
    <mergeCell ref="L16:L17"/>
    <mergeCell ref="R14:R15"/>
    <mergeCell ref="X14:X15"/>
    <mergeCell ref="Y14:Y15"/>
    <mergeCell ref="Z14:Z15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S14:S15"/>
    <mergeCell ref="T14:T15"/>
    <mergeCell ref="U14:U15"/>
    <mergeCell ref="V14:V15"/>
  </mergeCells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2"/>
  <sheetViews>
    <sheetView topLeftCell="A2" workbookViewId="0">
      <selection activeCell="C17" sqref="C17"/>
    </sheetView>
  </sheetViews>
  <sheetFormatPr baseColWidth="10" defaultRowHeight="15" x14ac:dyDescent="0.25"/>
  <cols>
    <col min="3" max="3" width="54.42578125" customWidth="1"/>
  </cols>
  <sheetData>
    <row r="1" spans="1:3" ht="33" customHeight="1" x14ac:dyDescent="0.25">
      <c r="A1" s="112" t="s">
        <v>90</v>
      </c>
      <c r="B1" s="112"/>
      <c r="C1" s="112"/>
    </row>
    <row r="2" spans="1:3" ht="15.75" thickBot="1" x14ac:dyDescent="0.3">
      <c r="A2" s="113"/>
      <c r="B2" s="113"/>
      <c r="C2" s="113"/>
    </row>
    <row r="3" spans="1:3" ht="15.75" thickBot="1" x14ac:dyDescent="0.3">
      <c r="A3" s="123" t="s">
        <v>58</v>
      </c>
      <c r="B3" s="124"/>
      <c r="C3" s="16" t="s">
        <v>59</v>
      </c>
    </row>
    <row r="4" spans="1:3" ht="39" customHeight="1" thickBot="1" x14ac:dyDescent="0.3">
      <c r="A4" s="110" t="s">
        <v>60</v>
      </c>
      <c r="B4" s="111"/>
      <c r="C4" s="17" t="s">
        <v>110</v>
      </c>
    </row>
    <row r="5" spans="1:3" ht="96.95" customHeight="1" thickBot="1" x14ac:dyDescent="0.3">
      <c r="A5" s="110" t="s">
        <v>61</v>
      </c>
      <c r="B5" s="111"/>
      <c r="C5" s="17" t="s">
        <v>62</v>
      </c>
    </row>
    <row r="6" spans="1:3" ht="45.95" customHeight="1" thickBot="1" x14ac:dyDescent="0.3">
      <c r="A6" s="110" t="s">
        <v>63</v>
      </c>
      <c r="B6" s="111"/>
      <c r="C6" s="17" t="s">
        <v>64</v>
      </c>
    </row>
    <row r="7" spans="1:3" ht="25.5" x14ac:dyDescent="0.25">
      <c r="A7" s="119" t="s">
        <v>65</v>
      </c>
      <c r="B7" s="120"/>
      <c r="C7" s="18" t="s">
        <v>66</v>
      </c>
    </row>
    <row r="8" spans="1:3" ht="21.95" customHeight="1" thickBot="1" x14ac:dyDescent="0.3">
      <c r="A8" s="121"/>
      <c r="B8" s="122"/>
      <c r="C8" s="17" t="s">
        <v>67</v>
      </c>
    </row>
    <row r="9" spans="1:3" ht="15.75" thickBot="1" x14ac:dyDescent="0.3">
      <c r="A9" s="110" t="s">
        <v>68</v>
      </c>
      <c r="B9" s="111"/>
      <c r="C9" s="17" t="s">
        <v>69</v>
      </c>
    </row>
    <row r="10" spans="1:3" ht="39" thickBot="1" x14ac:dyDescent="0.3">
      <c r="A10" s="110" t="s">
        <v>70</v>
      </c>
      <c r="B10" s="111"/>
      <c r="C10" s="17" t="s">
        <v>89</v>
      </c>
    </row>
    <row r="11" spans="1:3" ht="15.75" thickBot="1" x14ac:dyDescent="0.3">
      <c r="A11" s="116" t="s">
        <v>71</v>
      </c>
      <c r="B11" s="19" t="s">
        <v>72</v>
      </c>
      <c r="C11" s="17" t="s">
        <v>73</v>
      </c>
    </row>
    <row r="12" spans="1:3" x14ac:dyDescent="0.25">
      <c r="A12" s="118"/>
      <c r="B12" s="116" t="s">
        <v>74</v>
      </c>
      <c r="C12" s="114" t="s">
        <v>75</v>
      </c>
    </row>
    <row r="13" spans="1:3" ht="15.75" thickBot="1" x14ac:dyDescent="0.3">
      <c r="A13" s="117"/>
      <c r="B13" s="117"/>
      <c r="C13" s="115"/>
    </row>
    <row r="14" spans="1:3" ht="15.75" thickBot="1" x14ac:dyDescent="0.3">
      <c r="A14" s="110" t="s">
        <v>76</v>
      </c>
      <c r="B14" s="111"/>
      <c r="C14" s="17" t="s">
        <v>45</v>
      </c>
    </row>
    <row r="15" spans="1:3" ht="18.95" customHeight="1" thickBot="1" x14ac:dyDescent="0.3">
      <c r="A15" s="110" t="s">
        <v>77</v>
      </c>
      <c r="B15" s="111"/>
      <c r="C15" s="20">
        <v>0.85</v>
      </c>
    </row>
    <row r="16" spans="1:3" ht="20.100000000000001" customHeight="1" thickBot="1" x14ac:dyDescent="0.3">
      <c r="A16" s="110" t="s">
        <v>78</v>
      </c>
      <c r="B16" s="111"/>
      <c r="C16" s="17" t="s">
        <v>79</v>
      </c>
    </row>
    <row r="17" spans="1:3" ht="51" customHeight="1" thickBot="1" x14ac:dyDescent="0.3">
      <c r="A17" s="110" t="s">
        <v>80</v>
      </c>
      <c r="B17" s="111"/>
      <c r="C17" s="21" t="s">
        <v>129</v>
      </c>
    </row>
    <row r="18" spans="1:3" x14ac:dyDescent="0.25">
      <c r="A18" s="119" t="s">
        <v>81</v>
      </c>
      <c r="B18" s="120"/>
      <c r="C18" s="18" t="s">
        <v>82</v>
      </c>
    </row>
    <row r="19" spans="1:3" x14ac:dyDescent="0.25">
      <c r="A19" s="125"/>
      <c r="B19" s="126"/>
      <c r="C19" s="18" t="s">
        <v>83</v>
      </c>
    </row>
    <row r="20" spans="1:3" ht="15.75" thickBot="1" x14ac:dyDescent="0.3">
      <c r="A20" s="121"/>
      <c r="B20" s="122"/>
      <c r="C20" s="17" t="s">
        <v>84</v>
      </c>
    </row>
    <row r="21" spans="1:3" ht="20.100000000000001" customHeight="1" thickBot="1" x14ac:dyDescent="0.3">
      <c r="A21" s="110" t="s">
        <v>85</v>
      </c>
      <c r="B21" s="111"/>
      <c r="C21" s="17" t="s">
        <v>86</v>
      </c>
    </row>
    <row r="22" spans="1:3" ht="30.95" customHeight="1" thickBot="1" x14ac:dyDescent="0.3">
      <c r="A22" s="110" t="s">
        <v>87</v>
      </c>
      <c r="B22" s="111"/>
      <c r="C22" s="17" t="s">
        <v>88</v>
      </c>
    </row>
  </sheetData>
  <mergeCells count="18">
    <mergeCell ref="A15:B15"/>
    <mergeCell ref="A14:B14"/>
    <mergeCell ref="A6:B6"/>
    <mergeCell ref="A5:B5"/>
    <mergeCell ref="A22:B22"/>
    <mergeCell ref="A21:B21"/>
    <mergeCell ref="A18:B20"/>
    <mergeCell ref="A17:B17"/>
    <mergeCell ref="A16:B16"/>
    <mergeCell ref="A4:B4"/>
    <mergeCell ref="A1:C2"/>
    <mergeCell ref="C12:C13"/>
    <mergeCell ref="B12:B13"/>
    <mergeCell ref="A11:A13"/>
    <mergeCell ref="A10:B10"/>
    <mergeCell ref="A9:B9"/>
    <mergeCell ref="A7:B8"/>
    <mergeCell ref="A3:B3"/>
  </mergeCells>
  <phoneticPr fontId="17" type="noConversion"/>
  <pageMargins left="0.7" right="0.7" top="0.75" bottom="0.75" header="0.3" footer="0.3"/>
  <pageSetup orientation="portrait" horizontalDpi="0" verticalDpi="0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1"/>
  <sheetViews>
    <sheetView topLeftCell="A11" zoomScale="170" zoomScaleNormal="170" zoomScalePageLayoutView="170" workbookViewId="0">
      <selection activeCell="E4" sqref="E4"/>
    </sheetView>
  </sheetViews>
  <sheetFormatPr baseColWidth="10" defaultRowHeight="15" x14ac:dyDescent="0.25"/>
  <cols>
    <col min="3" max="3" width="53.85546875" customWidth="1"/>
  </cols>
  <sheetData>
    <row r="1" spans="1:3" x14ac:dyDescent="0.25">
      <c r="A1" s="112" t="s">
        <v>90</v>
      </c>
      <c r="B1" s="112"/>
      <c r="C1" s="112"/>
    </row>
    <row r="2" spans="1:3" ht="18.95" customHeight="1" thickBot="1" x14ac:dyDescent="0.3">
      <c r="A2" s="113"/>
      <c r="B2" s="113"/>
      <c r="C2" s="113"/>
    </row>
    <row r="3" spans="1:3" ht="15.75" thickBot="1" x14ac:dyDescent="0.3">
      <c r="A3" s="127" t="s">
        <v>58</v>
      </c>
      <c r="B3" s="128"/>
      <c r="C3" s="22" t="s">
        <v>59</v>
      </c>
    </row>
    <row r="4" spans="1:3" ht="15.75" thickBot="1" x14ac:dyDescent="0.3">
      <c r="A4" s="110" t="s">
        <v>60</v>
      </c>
      <c r="B4" s="111"/>
      <c r="C4" s="17" t="s">
        <v>111</v>
      </c>
    </row>
    <row r="5" spans="1:3" ht="99" customHeight="1" thickBot="1" x14ac:dyDescent="0.3">
      <c r="A5" s="119" t="s">
        <v>61</v>
      </c>
      <c r="B5" s="120"/>
      <c r="C5" s="17" t="s">
        <v>91</v>
      </c>
    </row>
    <row r="6" spans="1:3" ht="115.5" thickBot="1" x14ac:dyDescent="0.3">
      <c r="A6" s="121"/>
      <c r="B6" s="122"/>
      <c r="C6" s="17" t="s">
        <v>92</v>
      </c>
    </row>
    <row r="7" spans="1:3" ht="25.5" x14ac:dyDescent="0.25">
      <c r="A7" s="119" t="s">
        <v>63</v>
      </c>
      <c r="B7" s="120"/>
      <c r="C7" s="18" t="s">
        <v>93</v>
      </c>
    </row>
    <row r="8" spans="1:3" ht="25.5" x14ac:dyDescent="0.25">
      <c r="A8" s="125"/>
      <c r="B8" s="126"/>
      <c r="C8" s="18" t="s">
        <v>94</v>
      </c>
    </row>
    <row r="9" spans="1:3" ht="25.5" x14ac:dyDescent="0.25">
      <c r="A9" s="125"/>
      <c r="B9" s="126"/>
      <c r="C9" s="18" t="s">
        <v>95</v>
      </c>
    </row>
    <row r="10" spans="1:3" ht="25.5" x14ac:dyDescent="0.25">
      <c r="A10" s="125"/>
      <c r="B10" s="126"/>
      <c r="C10" s="18" t="s">
        <v>96</v>
      </c>
    </row>
    <row r="11" spans="1:3" ht="25.5" x14ac:dyDescent="0.25">
      <c r="A11" s="125"/>
      <c r="B11" s="126"/>
      <c r="C11" s="18" t="s">
        <v>97</v>
      </c>
    </row>
    <row r="12" spans="1:3" ht="26.25" thickBot="1" x14ac:dyDescent="0.3">
      <c r="A12" s="121"/>
      <c r="B12" s="122"/>
      <c r="C12" s="17" t="s">
        <v>98</v>
      </c>
    </row>
    <row r="13" spans="1:3" x14ac:dyDescent="0.25">
      <c r="A13" s="119" t="s">
        <v>65</v>
      </c>
      <c r="B13" s="120"/>
      <c r="C13" s="18" t="s">
        <v>99</v>
      </c>
    </row>
    <row r="14" spans="1:3" x14ac:dyDescent="0.25">
      <c r="A14" s="125"/>
      <c r="B14" s="126"/>
      <c r="C14" s="18" t="s">
        <v>100</v>
      </c>
    </row>
    <row r="15" spans="1:3" x14ac:dyDescent="0.25">
      <c r="A15" s="125"/>
      <c r="B15" s="126"/>
      <c r="C15" s="18" t="s">
        <v>101</v>
      </c>
    </row>
    <row r="16" spans="1:3" x14ac:dyDescent="0.25">
      <c r="A16" s="125"/>
      <c r="B16" s="126"/>
      <c r="C16" s="18" t="s">
        <v>102</v>
      </c>
    </row>
    <row r="17" spans="1:3" x14ac:dyDescent="0.25">
      <c r="A17" s="125"/>
      <c r="B17" s="126"/>
      <c r="C17" s="18" t="s">
        <v>103</v>
      </c>
    </row>
    <row r="18" spans="1:3" ht="15.75" thickBot="1" x14ac:dyDescent="0.3">
      <c r="A18" s="121"/>
      <c r="B18" s="122"/>
      <c r="C18" s="17" t="s">
        <v>104</v>
      </c>
    </row>
    <row r="19" spans="1:3" ht="15.75" thickBot="1" x14ac:dyDescent="0.3">
      <c r="A19" s="110" t="s">
        <v>68</v>
      </c>
      <c r="B19" s="111"/>
      <c r="C19" s="17" t="s">
        <v>105</v>
      </c>
    </row>
    <row r="20" spans="1:3" ht="26.25" thickBot="1" x14ac:dyDescent="0.3">
      <c r="A20" s="110" t="s">
        <v>70</v>
      </c>
      <c r="B20" s="111"/>
      <c r="C20" s="17" t="s">
        <v>106</v>
      </c>
    </row>
    <row r="21" spans="1:3" ht="15.75" thickBot="1" x14ac:dyDescent="0.3">
      <c r="A21" s="116" t="s">
        <v>71</v>
      </c>
      <c r="B21" s="19" t="s">
        <v>72</v>
      </c>
      <c r="C21" s="17" t="s">
        <v>73</v>
      </c>
    </row>
    <row r="22" spans="1:3" ht="15.75" thickBot="1" x14ac:dyDescent="0.3">
      <c r="A22" s="117"/>
      <c r="B22" s="19" t="s">
        <v>74</v>
      </c>
      <c r="C22" s="17" t="s">
        <v>107</v>
      </c>
    </row>
    <row r="23" spans="1:3" ht="15.75" thickBot="1" x14ac:dyDescent="0.3">
      <c r="A23" s="110" t="s">
        <v>76</v>
      </c>
      <c r="B23" s="111"/>
      <c r="C23" s="17" t="s">
        <v>45</v>
      </c>
    </row>
    <row r="24" spans="1:3" ht="51.75" thickBot="1" x14ac:dyDescent="0.3">
      <c r="A24" s="110" t="s">
        <v>77</v>
      </c>
      <c r="B24" s="111"/>
      <c r="C24" s="17" t="s">
        <v>108</v>
      </c>
    </row>
    <row r="25" spans="1:3" ht="15.75" thickBot="1" x14ac:dyDescent="0.3">
      <c r="A25" s="110" t="s">
        <v>78</v>
      </c>
      <c r="B25" s="111"/>
      <c r="C25" s="17" t="s">
        <v>79</v>
      </c>
    </row>
    <row r="26" spans="1:3" ht="15.75" thickBot="1" x14ac:dyDescent="0.3">
      <c r="A26" s="110" t="s">
        <v>80</v>
      </c>
      <c r="B26" s="111"/>
      <c r="C26" s="21" t="s">
        <v>109</v>
      </c>
    </row>
    <row r="27" spans="1:3" x14ac:dyDescent="0.25">
      <c r="A27" s="119" t="s">
        <v>81</v>
      </c>
      <c r="B27" s="120"/>
      <c r="C27" s="18" t="s">
        <v>82</v>
      </c>
    </row>
    <row r="28" spans="1:3" x14ac:dyDescent="0.25">
      <c r="A28" s="125"/>
      <c r="B28" s="126"/>
      <c r="C28" s="18" t="s">
        <v>83</v>
      </c>
    </row>
    <row r="29" spans="1:3" ht="15.75" thickBot="1" x14ac:dyDescent="0.3">
      <c r="A29" s="121"/>
      <c r="B29" s="122"/>
      <c r="C29" s="17" t="s">
        <v>84</v>
      </c>
    </row>
    <row r="30" spans="1:3" ht="15.75" thickBot="1" x14ac:dyDescent="0.3">
      <c r="A30" s="110" t="s">
        <v>85</v>
      </c>
      <c r="B30" s="111"/>
      <c r="C30" s="17" t="s">
        <v>109</v>
      </c>
    </row>
    <row r="31" spans="1:3" ht="15.75" thickBot="1" x14ac:dyDescent="0.3">
      <c r="A31" s="110" t="s">
        <v>87</v>
      </c>
      <c r="B31" s="111"/>
      <c r="C31" s="23"/>
    </row>
  </sheetData>
  <mergeCells count="16">
    <mergeCell ref="A1:C2"/>
    <mergeCell ref="A3:B3"/>
    <mergeCell ref="A31:B31"/>
    <mergeCell ref="A30:B30"/>
    <mergeCell ref="A27:B29"/>
    <mergeCell ref="A26:B26"/>
    <mergeCell ref="A25:B25"/>
    <mergeCell ref="A24:B24"/>
    <mergeCell ref="A23:B23"/>
    <mergeCell ref="A21:A22"/>
    <mergeCell ref="A20:B20"/>
    <mergeCell ref="A19:B19"/>
    <mergeCell ref="A13:B18"/>
    <mergeCell ref="A7:B12"/>
    <mergeCell ref="A5:B6"/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6EB407991BAF4B955268AF7B720957" ma:contentTypeVersion="13" ma:contentTypeDescription="Crear nuevo documento." ma:contentTypeScope="" ma:versionID="39f867b57537c22d1333380d872d6174">
  <xsd:schema xmlns:xsd="http://www.w3.org/2001/XMLSchema" xmlns:xs="http://www.w3.org/2001/XMLSchema" xmlns:p="http://schemas.microsoft.com/office/2006/metadata/properties" xmlns:ns3="76639fd4-cd2f-4a60-b521-9aad15792ff4" xmlns:ns4="5120764d-ee1c-4acc-b6c8-673567f87250" targetNamespace="http://schemas.microsoft.com/office/2006/metadata/properties" ma:root="true" ma:fieldsID="41b20002ae42a054e02316301420dad9" ns3:_="" ns4:_="">
    <xsd:import namespace="76639fd4-cd2f-4a60-b521-9aad15792ff4"/>
    <xsd:import namespace="5120764d-ee1c-4acc-b6c8-673567f8725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39fd4-cd2f-4a60-b521-9aad15792ff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0764d-ee1c-4acc-b6c8-673567f872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3B9D4C-CC06-41EB-A618-6EB6AADFF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639fd4-cd2f-4a60-b521-9aad15792ff4"/>
    <ds:schemaRef ds:uri="5120764d-ee1c-4acc-b6c8-673567f87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A1500A-0A94-44C8-9C21-257B7F18222E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5120764d-ee1c-4acc-b6c8-673567f87250"/>
    <ds:schemaRef ds:uri="76639fd4-cd2f-4a60-b521-9aad15792ff4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31D0DF-7DF5-4247-A9FB-1424468B04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Portada</vt:lpstr>
      <vt:lpstr>Inf del título</vt:lpstr>
      <vt:lpstr>MAPP 2023</vt:lpstr>
      <vt:lpstr>PF.01.01</vt:lpstr>
      <vt:lpstr>PF.02.01</vt:lpstr>
      <vt:lpstr>'MAPP 2023'!Área_de_impresión</vt:lpstr>
      <vt:lpstr>'MAPP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moreramar</dc:creator>
  <cp:keywords/>
  <dc:description/>
  <cp:lastModifiedBy>Ligia</cp:lastModifiedBy>
  <cp:revision/>
  <dcterms:created xsi:type="dcterms:W3CDTF">2015-03-06T17:33:50Z</dcterms:created>
  <dcterms:modified xsi:type="dcterms:W3CDTF">2023-02-22T17:26:20Z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0x010100B06EB407991BAF4B955268AF7B720957</vt:lpwstr>
  </property>
</Properties>
</file>